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<sst xmlns="http://schemas.openxmlformats.org/spreadsheetml/2006/main" count="206" uniqueCount="204">
  <si>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</si>
  <si>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</si>
  <si>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</si>
  <si>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</si>
  <si>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</si>
  <si>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</si>
  <si>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</si>
  <si>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</si>
  <si>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</si>
  <si>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</si>
  <si>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</si>
  <si>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</si>
  <si>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</si>
  <si>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</si>
  <si>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</si>
  <si>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</si>
  <si>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</si>
  <si>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</si>
  <si>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</si>
  <si>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</si>
  <si>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</si>
  <si>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</si>
  <si>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</si>
  <si>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</si>
  <si>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</si>
  <si>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</si>
  <si>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</si>
  <si>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</si>
  <si>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</si>
  <si>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</si>
  <si>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</si>
  <si>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</si>
  <si>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</si>
  <si>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</si>
  <si>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</si>
  <si>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</si>
  <si>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</si>
  <si>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</si>
  <si>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</si>
  <si>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</si>
  <si>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</si>
  <si>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</si>
  <si>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</si>
  <si>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</si>
  <si>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</si>
  <si>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</si>
  <si>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</si>
  <si>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</si>
  <si>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</si>
  <si>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</si>
  <si>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</si>
  <si>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</si>
  <si>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</si>
  <si>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</si>
  <si>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</si>
  <si>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</si>
  <si>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</si>
  <si>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</si>
  <si>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</si>
  <si>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</si>
  <si>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</si>
  <si>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</si>
  <si>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</si>
  <si>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</si>
  <si>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</si>
  <si>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</si>
  <si>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</si>
  <si>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</si>
  <si>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</si>
  <si>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</si>
  <si>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</si>
  <si>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</si>
  <si>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</si>
  <si>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</si>
  <si>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</si>
  <si>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</si>
  <si>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</si>
  <si>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</si>
  <si>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</si>
  <si>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</si>
  <si>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</si>
  <si>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</si>
  <si>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</si>
  <si>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</si>
  <si>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</si>
  <si>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</si>
  <si>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</si>
  <si>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</si>
  <si>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</si>
  <si>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</si>
  <si>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</si>
  <si>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</si>
  <si>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</si>
  <si>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</si>
  <si>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</si>
  <si>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</si>
  <si>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</si>
  <si>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</si>
  <si>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</si>
  <si>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</si>
  <si>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</si>
  <si>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</si>
  <si>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</si>
  <si>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</si>
  <si>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</si>
  <si>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</si>
  <si>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</si>
  <si>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</si>
  <si>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</si>
  <si>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</si>
  <si>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</si>
  <si>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</si>
  <si>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</si>
  <si>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</si>
  <si>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</si>
  <si>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</si>
  <si>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</si>
  <si>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</si>
  <si>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</si>
  <si>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</si>
  <si>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</si>
  <si>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</si>
  <si>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</si>
  <si>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</si>
  <si>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</si>
  <si>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</si>
  <si>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</si>
  <si>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</si>
  <si>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</si>
  <si>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</si>
  <si>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</si>
  <si>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</si>
  <si>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</si>
  <si>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</si>
  <si>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</si>
  <si>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</si>
  <si>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</si>
  <si>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</si>
  <si>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</si>
  <si>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</si>
  <si>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</si>
  <si>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</si>
  <si>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</si>
  <si>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</si>
  <si>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</si>
  <si>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</si>
  <si>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</si>
  <si>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</si>
  <si>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</si>
  <si>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</si>
  <si>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</si>
  <si>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</si>
  <si>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</si>
  <si>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</si>
  <si>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</si>
  <si>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</si>
  <si>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</si>
  <si>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</si>
  <si>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</si>
  <si>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</si>
  <si>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</si>
  <si>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</si>
  <si>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</si>
  <si>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</si>
  <si>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</si>
  <si>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</si>
  <si>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</si>
  <si>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</si>
  <si>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</si>
  <si>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</si>
  <si>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</si>
  <si>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</si>
  <si>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</si>
  <si>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</si>
  <si>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</si>
  <si>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</si>
  <si>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</si>
  <si>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</si>
  <si>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</si>
  <si>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</si>
  <si>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</si>
  <si>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</si>
  <si>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</si>
  <si>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</si>
  <si>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</si>
  <si>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</si>
  <si>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</si>
  <si>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</si>
  <si>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</si>
  <si>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</si>
  <si>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</si>
  <si>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</si>
  <si>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</si>
  <si>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</si>
  <si>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</si>
  <si>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</si>
  <si>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</si>
  <si>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</si>
  <si>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</si>
  <si>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</si>
  <si>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</si>
  <si>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</si>
  <si>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AFAQ FOR ENERGY CO. P.L.C</t>
  </si>
  <si>
    <t>آفاق للطاقة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</si>
</sst>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131286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1.1299999999999999</v>
      </c>
      <c r="F6" s="13">
        <v>1.24</v>
      </c>
      <c r="G6" s="13">
        <v>0.91</v>
      </c>
      <c r="H6" s="4" t="s">
        <v>139</v>
      </c>
    </row>
    <row r="7" spans="4:8" ht="20.100000000000001" customHeight="1">
      <c r="D7" s="10" t="s">
        <v>126</v>
      </c>
      <c r="E7" s="14">
        <v>14778107.65</v>
      </c>
      <c r="F7" s="14">
        <v>41620752.57</v>
      </c>
      <c r="G7" s="14">
        <v>10283108.439999999</v>
      </c>
      <c r="H7" s="4" t="s">
        <v>140</v>
      </c>
    </row>
    <row r="8" spans="4:8" ht="20.100000000000001" customHeight="1">
      <c r="D8" s="10" t="s">
        <v>25</v>
      </c>
      <c r="E8" s="14">
        <v>12726330</v>
      </c>
      <c r="F8" s="14">
        <v>32878351</v>
      </c>
      <c r="G8" s="14">
        <v>11630860</v>
      </c>
      <c r="H8" s="4" t="s">
        <v>1</v>
      </c>
    </row>
    <row r="9" spans="4:8" ht="20.100000000000001" customHeight="1">
      <c r="D9" s="10" t="s">
        <v>26</v>
      </c>
      <c r="E9" s="14">
        <v>10787</v>
      </c>
      <c r="F9" s="14">
        <v>25343</v>
      </c>
      <c r="G9" s="14">
        <v>10720</v>
      </c>
      <c r="H9" s="4" t="s">
        <v>2</v>
      </c>
    </row>
    <row r="10" spans="4:8" ht="20.100000000000001" customHeight="1">
      <c r="D10" s="10" t="s">
        <v>27</v>
      </c>
      <c r="E10" s="14">
        <v>110000000</v>
      </c>
      <c r="F10" s="14">
        <v>110000000</v>
      </c>
      <c r="G10" s="14">
        <v>110000000</v>
      </c>
      <c r="H10" s="4" t="s">
        <v>24</v>
      </c>
    </row>
    <row r="11" spans="4:8" ht="20.100000000000001" customHeight="1">
      <c r="D11" s="10" t="s">
        <v>127</v>
      </c>
      <c r="E11" s="14">
        <v>124300000</v>
      </c>
      <c r="F11" s="14">
        <v>136400000</v>
      </c>
      <c r="G11" s="14">
        <v>100100000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4344710</v>
      </c>
      <c r="F16" s="59">
        <v>4239217</v>
      </c>
      <c r="G16" s="59">
        <v>1397860</v>
      </c>
      <c r="H16" s="3" t="s">
        <v>58</v>
      </c>
    </row>
    <row r="17" spans="4:8" ht="20.100000000000001" customHeight="1">
      <c r="D17" s="10" t="s">
        <v>128</v>
      </c>
      <c r="E17" s="57">
        <v>37078104</v>
      </c>
      <c r="F17" s="57">
        <v>26056670</v>
      </c>
      <c r="G17" s="57">
        <v>15820254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3108998</v>
      </c>
      <c r="H19" s="4" t="s">
        <v>169</v>
      </c>
    </row>
    <row r="20" spans="4:8" ht="20.100000000000001" customHeight="1">
      <c r="D20" s="19" t="s">
        <v>180</v>
      </c>
      <c r="E20" s="57">
        <v>35500</v>
      </c>
      <c r="F20" s="57">
        <v>37000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11170882</v>
      </c>
      <c r="F21" s="57">
        <v>7547190</v>
      </c>
      <c r="G21" s="57">
        <v>7328969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53662015</v>
      </c>
      <c r="F23" s="57">
        <v>38847202</v>
      </c>
      <c r="G23" s="57">
        <v>31512290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133891925</v>
      </c>
      <c r="F25" s="57">
        <v>129639538</v>
      </c>
      <c r="G25" s="57">
        <v>119746177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133891925</v>
      </c>
      <c r="F28" s="57">
        <v>129639538</v>
      </c>
      <c r="G28" s="57">
        <v>119746177</v>
      </c>
      <c r="H28" s="4" t="s">
        <v>175</v>
      </c>
    </row>
    <row r="29" spans="4:8" ht="20.100000000000001" customHeight="1">
      <c r="D29" s="10" t="s">
        <v>72</v>
      </c>
      <c r="E29" s="57">
        <v>30000000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217553940</v>
      </c>
      <c r="F30" s="60">
        <v>168486740</v>
      </c>
      <c r="G30" s="60">
        <v>151258467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25859153</v>
      </c>
      <c r="F35" s="59">
        <v>25064562</v>
      </c>
      <c r="G35" s="59">
        <v>22399186</v>
      </c>
      <c r="H35" s="3" t="s">
        <v>150</v>
      </c>
    </row>
    <row r="36" spans="4:8" ht="20.100000000000001" customHeight="1">
      <c r="D36" s="10" t="s">
        <v>101</v>
      </c>
      <c r="E36" s="57">
        <v>10506024</v>
      </c>
      <c r="F36" s="57">
        <v>8551614</v>
      </c>
      <c r="G36" s="57">
        <v>1746379</v>
      </c>
      <c r="H36" s="4" t="s">
        <v>151</v>
      </c>
    </row>
    <row r="37" spans="4:8" ht="20.100000000000001" customHeight="1">
      <c r="D37" s="10" t="s">
        <v>102</v>
      </c>
      <c r="E37" s="57">
        <v>4000000</v>
      </c>
      <c r="F37" s="57">
        <v>7053045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7053525</v>
      </c>
      <c r="F38" s="57">
        <v>2017985</v>
      </c>
      <c r="G38" s="57">
        <v>3230391</v>
      </c>
      <c r="H38" s="4" t="s">
        <v>85</v>
      </c>
    </row>
    <row r="39" spans="4:8" ht="20.100000000000001" customHeight="1">
      <c r="D39" s="10" t="s">
        <v>104</v>
      </c>
      <c r="E39" s="57">
        <v>53441873</v>
      </c>
      <c r="F39" s="57">
        <v>43910539</v>
      </c>
      <c r="G39" s="57">
        <v>28667791</v>
      </c>
      <c r="H39" s="4" t="s">
        <v>86</v>
      </c>
    </row>
    <row r="40" spans="4:8" ht="20.100000000000001" customHeight="1">
      <c r="D40" s="10" t="s">
        <v>105</v>
      </c>
      <c r="E40" s="57">
        <v>14536848</v>
      </c>
      <c r="F40" s="57">
        <v>2883223</v>
      </c>
      <c r="G40" s="57">
        <v>1721961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28287415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96266136</v>
      </c>
      <c r="F43" s="60">
        <v>46793762</v>
      </c>
      <c r="G43" s="60">
        <v>30389752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110000000</v>
      </c>
      <c r="F46" s="59">
        <v>110000000</v>
      </c>
      <c r="G46" s="59">
        <v>110000000</v>
      </c>
      <c r="H46" s="3" t="s">
        <v>5</v>
      </c>
    </row>
    <row r="47" spans="4:8" ht="20.100000000000001" customHeight="1">
      <c r="D47" s="10" t="s">
        <v>31</v>
      </c>
      <c r="E47" s="57">
        <v>110000000</v>
      </c>
      <c r="F47" s="57">
        <v>110000000</v>
      </c>
      <c r="G47" s="57">
        <v>110000000</v>
      </c>
      <c r="H47" s="4" t="s">
        <v>6</v>
      </c>
    </row>
    <row r="48" spans="4:8" ht="20.100000000000001" customHeight="1">
      <c r="D48" s="10" t="s">
        <v>130</v>
      </c>
      <c r="E48" s="57">
        <v>110000000</v>
      </c>
      <c r="F48" s="57">
        <v>110000000</v>
      </c>
      <c r="G48" s="57">
        <v>110000000</v>
      </c>
      <c r="H48" s="4" t="s">
        <v>7</v>
      </c>
    </row>
    <row r="49" spans="4:8" ht="20.100000000000001" customHeight="1">
      <c r="D49" s="10" t="s">
        <v>73</v>
      </c>
      <c r="E49" s="57">
        <v>2578843</v>
      </c>
      <c r="F49" s="57">
        <v>1846860</v>
      </c>
      <c r="G49" s="57">
        <v>1101934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8690000</v>
      </c>
      <c r="F55" s="57">
        <v>7700000</v>
      </c>
      <c r="G55" s="57">
        <v>6600000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18961</v>
      </c>
      <c r="F58" s="57">
        <v>2146118</v>
      </c>
      <c r="G58" s="57">
        <v>3166781</v>
      </c>
      <c r="H58" s="4" t="s">
        <v>155</v>
      </c>
    </row>
    <row r="59" spans="4:8" ht="20.100000000000001" customHeight="1">
      <c r="D59" s="10" t="s">
        <v>38</v>
      </c>
      <c r="E59" s="57">
        <v>121287804</v>
      </c>
      <c r="F59" s="57">
        <v>121692978</v>
      </c>
      <c r="G59" s="57">
        <v>120868715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217553940</v>
      </c>
      <c r="F61" s="60">
        <v>168486740</v>
      </c>
      <c r="G61" s="60">
        <v>151258467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429969100</v>
      </c>
      <c r="F65" s="59">
        <v>367378627</v>
      </c>
      <c r="G65" s="59">
        <v>281989171</v>
      </c>
      <c r="H65" s="3" t="s">
        <v>88</v>
      </c>
    </row>
    <row r="66" spans="4:8" ht="20.100000000000001" customHeight="1">
      <c r="D66" s="10" t="s">
        <v>110</v>
      </c>
      <c r="E66" s="57">
        <v>417500357</v>
      </c>
      <c r="F66" s="57">
        <v>357011366</v>
      </c>
      <c r="G66" s="57">
        <v>272367734</v>
      </c>
      <c r="H66" s="4" t="s">
        <v>89</v>
      </c>
    </row>
    <row r="67" spans="4:8" ht="20.100000000000001" customHeight="1">
      <c r="D67" s="10" t="s">
        <v>132</v>
      </c>
      <c r="E67" s="57">
        <v>12468743</v>
      </c>
      <c r="F67" s="57">
        <v>10367261</v>
      </c>
      <c r="G67" s="57">
        <v>9621437</v>
      </c>
      <c r="H67" s="4" t="s">
        <v>90</v>
      </c>
    </row>
    <row r="68" spans="4:8" ht="20.100000000000001" customHeight="1">
      <c r="D68" s="10" t="s">
        <v>111</v>
      </c>
      <c r="E68" s="57">
        <v>1861005</v>
      </c>
      <c r="F68" s="57">
        <v>1267997</v>
      </c>
      <c r="G68" s="57">
        <v>954823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2996487</v>
      </c>
      <c r="F70" s="57">
        <v>2427359</v>
      </c>
      <c r="G70" s="57">
        <v>2043675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10607738</v>
      </c>
      <c r="F72" s="57">
        <v>9099264</v>
      </c>
      <c r="G72" s="57">
        <v>8666614</v>
      </c>
      <c r="H72" s="4" t="s">
        <v>95</v>
      </c>
    </row>
    <row r="73" spans="4:8" ht="20.100000000000001" customHeight="1">
      <c r="D73" s="10" t="s">
        <v>116</v>
      </c>
      <c r="E73" s="57">
        <v>275458</v>
      </c>
      <c r="F73" s="57">
        <v>127057</v>
      </c>
      <c r="G73" s="57">
        <v>62093</v>
      </c>
      <c r="H73" s="4" t="s">
        <v>63</v>
      </c>
    </row>
    <row r="74" spans="4:8" ht="20.100000000000001" customHeight="1">
      <c r="D74" s="10" t="s">
        <v>117</v>
      </c>
      <c r="E74" s="57">
        <v>1500</v>
      </c>
      <c r="F74" s="57"/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10881696</v>
      </c>
      <c r="F75" s="57">
        <v>9226321</v>
      </c>
      <c r="G75" s="57">
        <v>8728707</v>
      </c>
      <c r="H75" s="4" t="s">
        <v>96</v>
      </c>
    </row>
    <row r="76" spans="4:8" ht="20.100000000000001" customHeight="1">
      <c r="D76" s="10" t="s">
        <v>118</v>
      </c>
      <c r="E76" s="57">
        <v>2619287</v>
      </c>
      <c r="F76" s="57">
        <v>772236</v>
      </c>
      <c r="G76" s="57">
        <v>811504</v>
      </c>
      <c r="H76" s="4" t="s">
        <v>97</v>
      </c>
    </row>
    <row r="77" spans="4:8" ht="20.100000000000001" customHeight="1">
      <c r="D77" s="10" t="s">
        <v>190</v>
      </c>
      <c r="E77" s="57">
        <v>8262409</v>
      </c>
      <c r="F77" s="57">
        <v>8454085</v>
      </c>
      <c r="G77" s="57">
        <v>7917203</v>
      </c>
      <c r="H77" s="50" t="s">
        <v>199</v>
      </c>
    </row>
    <row r="78" spans="4:8" ht="20.100000000000001" customHeight="1">
      <c r="D78" s="10" t="s">
        <v>157</v>
      </c>
      <c r="E78" s="57">
        <v>942583</v>
      </c>
      <c r="F78" s="57">
        <v>1004822</v>
      </c>
      <c r="G78" s="57">
        <v>940968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/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69762</v>
      </c>
      <c r="H80" s="50" t="s">
        <v>133</v>
      </c>
    </row>
    <row r="81" spans="4:8" ht="20.100000000000001" customHeight="1">
      <c r="D81" s="10" t="s">
        <v>195</v>
      </c>
      <c r="E81" s="57">
        <v>25000</v>
      </c>
      <c r="F81" s="57">
        <v>25000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7294826</v>
      </c>
      <c r="F82" s="57">
        <v>7424263</v>
      </c>
      <c r="G82" s="57">
        <v>6906473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/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7294826</v>
      </c>
      <c r="F84" s="60">
        <v>7424263</v>
      </c>
      <c r="G84" s="60">
        <v>6906473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4239217</v>
      </c>
      <c r="F88" s="59">
        <v>1397860</v>
      </c>
      <c r="G88" s="59">
        <v>4374785</v>
      </c>
      <c r="H88" s="3" t="s">
        <v>16</v>
      </c>
    </row>
    <row r="89" spans="4:8" ht="20.100000000000001" customHeight="1">
      <c r="D89" s="10" t="s">
        <v>43</v>
      </c>
      <c r="E89" s="57">
        <v>29463837</v>
      </c>
      <c r="F89" s="57">
        <v>7979941</v>
      </c>
      <c r="G89" s="57">
        <v>11977871</v>
      </c>
      <c r="H89" s="4" t="s">
        <v>17</v>
      </c>
    </row>
    <row r="90" spans="4:8" ht="20.100000000000001" customHeight="1">
      <c r="D90" s="10" t="s">
        <v>44</v>
      </c>
      <c r="E90" s="57">
        <v>-37248874</v>
      </c>
      <c r="F90" s="57">
        <v>-12345720</v>
      </c>
      <c r="G90" s="57">
        <v>-12512133</v>
      </c>
      <c r="H90" s="4" t="s">
        <v>18</v>
      </c>
    </row>
    <row r="91" spans="4:8" ht="20.100000000000001" customHeight="1">
      <c r="D91" s="10" t="s">
        <v>45</v>
      </c>
      <c r="E91" s="57">
        <v>7890530</v>
      </c>
      <c r="F91" s="57">
        <v>7207136</v>
      </c>
      <c r="G91" s="57">
        <v>-2442663</v>
      </c>
      <c r="H91" s="4" t="s">
        <v>19</v>
      </c>
    </row>
    <row r="92" spans="4:8" ht="20.100000000000001" customHeight="1">
      <c r="D92" s="21" t="s">
        <v>47</v>
      </c>
      <c r="E92" s="60">
        <v>4344710</v>
      </c>
      <c r="F92" s="60">
        <v>4239217</v>
      </c>
      <c r="G92" s="60">
        <v>1397860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11.56939090909091</v>
      </c>
      <c r="F96" s="22">
        <f>+F8*100/F10</f>
        <v>29.889410000000002</v>
      </c>
      <c r="G96" s="22">
        <f>+G8*100/G10</f>
        <v>10.573509090909091</v>
      </c>
      <c r="H96" s="3" t="s">
        <v>22</v>
      </c>
    </row>
    <row r="97" spans="1:14" ht="20.100000000000001" customHeight="1">
      <c r="D97" s="10" t="s">
        <v>49</v>
      </c>
      <c r="E97" s="13">
        <f>+E84/E10</f>
        <v>6.6316600000000003E-2</v>
      </c>
      <c r="F97" s="13">
        <f>+F84/F10</f>
        <v>6.7493300000000006E-2</v>
      </c>
      <c r="G97" s="13">
        <f>+G84/G10</f>
        <v>6.2786118181818187E-2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7.9000000000000001E-2</v>
      </c>
      <c r="F98" s="13">
        <f>+F55/F10</f>
        <v>7.0000000000000007E-2</v>
      </c>
      <c r="G98" s="13">
        <f>+G55/G10</f>
        <v>0.06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1.1026164000000001</v>
      </c>
      <c r="F99" s="13">
        <f>+F59/F10</f>
        <v>1.1062997999999999</v>
      </c>
      <c r="G99" s="13">
        <f>+G59/G10</f>
        <v>1.0988065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17.039474279441347</v>
      </c>
      <c r="F100" s="13">
        <f>+F11/F84</f>
        <v>18.372193980735865</v>
      </c>
      <c r="G100" s="13">
        <f>+G11/G84</f>
        <v>14.49364965301392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6.9911504424778759</v>
      </c>
      <c r="F101" s="13">
        <f>+F55*100/F11</f>
        <v>5.645161290322581</v>
      </c>
      <c r="G101" s="13">
        <f>+G55*100/G11</f>
        <v>6.5934065934065931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119.12552814830676</v>
      </c>
      <c r="F102" s="13">
        <f>+F55*100/F84</f>
        <v>103.71399827834763</v>
      </c>
      <c r="G102" s="13">
        <f>+G55*100/G84</f>
        <v>95.562525184707155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1.0248351103792761</v>
      </c>
      <c r="F103" s="23">
        <f>+F11/F59</f>
        <v>1.1208534973973601</v>
      </c>
      <c r="G103" s="23">
        <f>+G11/G59</f>
        <v>0.82817129312576876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2.8999160637357431</v>
      </c>
      <c r="F105" s="30">
        <f>+F67*100/F65</f>
        <v>2.8219553991637079</v>
      </c>
      <c r="G105" s="30">
        <f>+G67*100/G65</f>
        <v>3.4119881149620457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2.5308088418446815</v>
      </c>
      <c r="F106" s="31">
        <f>+F75*100/F65</f>
        <v>2.5113929667988009</v>
      </c>
      <c r="G106" s="31">
        <f>+G75*100/G65</f>
        <v>3.0954050359614698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1.6965930807585941</v>
      </c>
      <c r="F107" s="31">
        <f>+F82*100/F65</f>
        <v>2.020875046713047</v>
      </c>
      <c r="G107" s="31">
        <f>+G82*100/G65</f>
        <v>2.4491979516475828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4.5570827170493899</v>
      </c>
      <c r="F108" s="31">
        <f>(F82+F76)*100/F30</f>
        <v>4.8647739282034896</v>
      </c>
      <c r="G108" s="31">
        <f>(G82+G76)*100/G30</f>
        <v>5.1025090714425927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6.014476113360911</v>
      </c>
      <c r="F109" s="29">
        <f>+F84*100/F59</f>
        <v>6.1008146254749391</v>
      </c>
      <c r="G109" s="29">
        <f>+G84*100/G59</f>
        <v>5.7140286467015056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44.249318582784575</v>
      </c>
      <c r="F111" s="22">
        <f>+F43*100/F30</f>
        <v>27.772964210714743</v>
      </c>
      <c r="G111" s="22">
        <f>+G43*100/G30</f>
        <v>20.09127330372851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55.750681417215425</v>
      </c>
      <c r="F112" s="13">
        <f>+F59*100/F30</f>
        <v>72.227035789285253</v>
      </c>
      <c r="G112" s="13">
        <f>+G59*100/G30</f>
        <v>79.908726696271486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4.1544496651187899</v>
      </c>
      <c r="F113" s="23">
        <f>+F75/F76</f>
        <v>11.947540648195629</v>
      </c>
      <c r="G113" s="23">
        <f>+G75/G76</f>
        <v>10.756209457994046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1.9763792832251166</v>
      </c>
      <c r="F115" s="22">
        <f>+F65/F30</f>
        <v>2.1804601774596626</v>
      </c>
      <c r="G115" s="22">
        <f>+G65/G30</f>
        <v>1.8642868501371233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3.2113146479894139</v>
      </c>
      <c r="F116" s="13">
        <f>+F65/F28</f>
        <v>2.8338470860641296</v>
      </c>
      <c r="G116" s="13">
        <f>+G65/G28</f>
        <v>2.3548908037373084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1953.1443341116189</v>
      </c>
      <c r="F117" s="23">
        <f>+F65/F120</f>
        <v>-72.556621650899402</v>
      </c>
      <c r="G117" s="23">
        <f>+G65/G120</f>
        <v>99.134916552967681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1.0041192792775058</v>
      </c>
      <c r="F119" s="58">
        <f>+F23/F39</f>
        <v>0.88468970968450189</v>
      </c>
      <c r="G119" s="58">
        <f>+G23/G39</f>
        <v>1.0992228176911154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220142</v>
      </c>
      <c r="F120" s="60">
        <f>+F23-F39</f>
        <v>-5063337</v>
      </c>
      <c r="G120" s="60">
        <f>+G23-G39</f>
        <v>2844499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2014-03-05T11:53:28Z</dcterms:modified>
</cp:coreProperties>
</file>